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92.168.1.204\fl_調査研究課\調査研究部_2026R08金柿大賀倉内\調研：決裁文書（公募形式による委託調査研究）2026R08\R07-4Q_公募時の応募申請書\"/>
    </mc:Choice>
  </mc:AlternateContent>
  <xr:revisionPtr revIDLastSave="0" documentId="13_ncr:1_{F09187F1-2D9A-46AC-9E4A-AB41AA5787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シート" sheetId="1" r:id="rId1"/>
    <sheet name="D_データ" sheetId="2" state="hidden" r:id="rId2"/>
    <sheet name="ピボットテーブル" sheetId="4" state="hidden" r:id="rId3"/>
    <sheet name="事務局用" sheetId="3" state="hidden" r:id="rId4"/>
  </sheets>
  <definedNames>
    <definedName name="支出科目">D_データ!$A$2:$A$9</definedName>
  </definedNames>
  <calcPr calcId="191029"/>
  <pivotCaches>
    <pivotCache cacheId="3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3" l="1" a="1"/>
  <c r="A1" i="3" s="1"/>
  <c r="E11" i="1"/>
  <c r="E10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2" i="1"/>
  <c r="E3" i="1"/>
  <c r="E5" i="1"/>
  <c r="E6" i="1"/>
  <c r="E8" i="1"/>
  <c r="E9" i="1"/>
  <c r="E4" i="1"/>
  <c r="E7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39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<sst xmlns="http://schemas.openxmlformats.org/spreadsheetml/2006/main" count="44" uniqueCount="34">
  <si>
    <t>項目名</t>
    <rPh sb="0" eb="3">
      <t>コウモクメイ</t>
    </rPh>
    <phoneticPr fontId="2"/>
  </si>
  <si>
    <t>支出科目</t>
    <rPh sb="0" eb="4">
      <t>シシュツカモク</t>
    </rPh>
    <phoneticPr fontId="2"/>
  </si>
  <si>
    <t>数量</t>
    <rPh sb="0" eb="2">
      <t>スウリョウ</t>
    </rPh>
    <phoneticPr fontId="2"/>
  </si>
  <si>
    <t>合計金額</t>
    <rPh sb="0" eb="4">
      <t>ゴウケイキンガク</t>
    </rPh>
    <phoneticPr fontId="2"/>
  </si>
  <si>
    <t>単価</t>
    <rPh sb="0" eb="2">
      <t>タンカ</t>
    </rPh>
    <phoneticPr fontId="2"/>
  </si>
  <si>
    <t>旅費</t>
    <rPh sb="0" eb="2">
      <t>リョヒ</t>
    </rPh>
    <phoneticPr fontId="2"/>
  </si>
  <si>
    <t>役務費</t>
    <rPh sb="0" eb="3">
      <t>エキムヒ</t>
    </rPh>
    <phoneticPr fontId="2"/>
  </si>
  <si>
    <t>謝金</t>
    <rPh sb="0" eb="2">
      <t>シャキン</t>
    </rPh>
    <phoneticPr fontId="2"/>
  </si>
  <si>
    <t>そのほか</t>
    <phoneticPr fontId="2"/>
  </si>
  <si>
    <t>人件費</t>
    <rPh sb="0" eb="3">
      <t>ジンケンヒ</t>
    </rPh>
    <phoneticPr fontId="2"/>
  </si>
  <si>
    <t>借料</t>
    <rPh sb="0" eb="2">
      <t>シャクリョウ</t>
    </rPh>
    <phoneticPr fontId="2"/>
  </si>
  <si>
    <t>物品購入費</t>
    <rPh sb="0" eb="2">
      <t>ブッピン</t>
    </rPh>
    <rPh sb="2" eb="4">
      <t>コウニュウ</t>
    </rPh>
    <rPh sb="4" eb="5">
      <t>ヒ</t>
    </rPh>
    <phoneticPr fontId="2"/>
  </si>
  <si>
    <t>集計</t>
  </si>
  <si>
    <t>文房具類</t>
    <rPh sb="0" eb="4">
      <t>ブンボウグルイ</t>
    </rPh>
    <phoneticPr fontId="2"/>
  </si>
  <si>
    <t>クオカード</t>
    <phoneticPr fontId="2"/>
  </si>
  <si>
    <t>アンケート用冊子印刷代50部</t>
    <rPh sb="5" eb="6">
      <t>ヨウ</t>
    </rPh>
    <rPh sb="6" eb="8">
      <t>サッシ</t>
    </rPh>
    <rPh sb="8" eb="10">
      <t>インサツ</t>
    </rPh>
    <rPh sb="10" eb="11">
      <t>ダイ</t>
    </rPh>
    <rPh sb="13" eb="14">
      <t>ブ</t>
    </rPh>
    <phoneticPr fontId="2"/>
  </si>
  <si>
    <t>ネットアンケート委託費100名</t>
    <rPh sb="8" eb="11">
      <t>イタクヒ</t>
    </rPh>
    <rPh sb="14" eb="15">
      <t>メイ</t>
    </rPh>
    <phoneticPr fontId="2"/>
  </si>
  <si>
    <t>間接経費</t>
    <rPh sb="0" eb="4">
      <t>カンセツケイヒ</t>
    </rPh>
    <phoneticPr fontId="2"/>
  </si>
  <si>
    <t>実験参加者日給</t>
    <rPh sb="0" eb="5">
      <t>ジッケンサンカシャ</t>
    </rPh>
    <rPh sb="5" eb="7">
      <t>ニッキュウ</t>
    </rPh>
    <phoneticPr fontId="2"/>
  </si>
  <si>
    <t>事務管理費等</t>
    <rPh sb="0" eb="6">
      <t>ジムカンリヒトウ</t>
    </rPh>
    <phoneticPr fontId="2"/>
  </si>
  <si>
    <t>大阪から安全運転中央研修所への旅費（2泊3日）</t>
    <rPh sb="0" eb="2">
      <t>オオサカ</t>
    </rPh>
    <rPh sb="4" eb="8">
      <t>アンゼンウンテン</t>
    </rPh>
    <rPh sb="8" eb="13">
      <t>チュウオウケンシュウジョ</t>
    </rPh>
    <rPh sb="15" eb="17">
      <t>リョヒ</t>
    </rPh>
    <rPh sb="19" eb="20">
      <t>ハク</t>
    </rPh>
    <rPh sb="21" eb="22">
      <t>ニチ</t>
    </rPh>
    <phoneticPr fontId="2"/>
  </si>
  <si>
    <t>行ラベル</t>
  </si>
  <si>
    <t>間接経費</t>
  </si>
  <si>
    <t>謝金</t>
  </si>
  <si>
    <t>物品購入費</t>
  </si>
  <si>
    <t>役務費</t>
  </si>
  <si>
    <t>旅費</t>
  </si>
  <si>
    <t>(空白)</t>
  </si>
  <si>
    <t>総計</t>
  </si>
  <si>
    <t>合計 / 合計金額</t>
  </si>
  <si>
    <t>レンタカー（記載搬送用）</t>
    <rPh sb="6" eb="11">
      <t>キサイハンソウヨウ</t>
    </rPh>
    <phoneticPr fontId="2"/>
  </si>
  <si>
    <t>アンケート用冊子デジタル化</t>
    <rPh sb="5" eb="6">
      <t>ヨウ</t>
    </rPh>
    <rPh sb="6" eb="8">
      <t>サッシ</t>
    </rPh>
    <rPh sb="12" eb="13">
      <t>カ</t>
    </rPh>
    <phoneticPr fontId="2"/>
  </si>
  <si>
    <t>借料</t>
  </si>
  <si>
    <t>人件費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</si>
</sst>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@&quot;#,##0_ "/>
  </numFmts>
  <fonts count="4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i/>
      <sz val="11"/>
      <color theme="1"/>
      <name val="Yu 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2">
    <xf numFmtId="0" fontId="0" fillId="0" borderId="0" xfId="0"/>
    <xf numFmtId="176" fontId="0" fillId="0" borderId="0" xfId="0" applyNumberFormat="1"/>
    <xf numFmtId="38" fontId="0" fillId="0" borderId="0" xfId="1" applyFont="1" applyAlignment="1"/>
    <xf numFmtId="0" fontId="0" fillId="0" borderId="0" xfId="0" applyAlignment="1">
      <alignment shrinkToFit="1"/>
    </xf>
    <xf numFmtId="0" fontId="3" fillId="0" borderId="0" xfId="0" applyFont="1"/>
    <xf numFmtId="38" fontId="3" fillId="0" borderId="0" xfId="1" applyFont="1" applyAlignment="1"/>
    <xf numFmtId="0" fontId="3" fillId="0" borderId="0" xfId="0" applyNumberFormat="1" applyFont="1"/>
    <xf numFmtId="38" fontId="3" fillId="0" borderId="0" xfId="0" applyNumberFormat="1" applyFont="1" applyAlignment="1"/>
    <xf numFmtId="3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2">
    <cellStyle name="桁区切り" xfId="1" builtinId="6"/>
    <cellStyle name="標準" xfId="0" builtinId="0"/>
  </cellStyles>
  <dxfs count="5"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Yu Gothic"/>
        <family val="3"/>
        <charset val="128"/>
        <scheme val="minor"/>
      </font>
      <numFmt numFmtId="6" formatCode="#,##0;[Red]\-#,##0"/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1" readingOrder="0"/>
    </dxf>
    <dxf>
      <font>
        <i/>
        <family val="3"/>
        <charset val="128"/>
      </font>
      <numFmt numFmtId="0" formatCode="General"/>
    </dxf>
    <dxf>
      <numFmt numFmtId="176" formatCode="&quot;@&quot;#,##0_ "/>
    </dxf>
    <dxf>
      <alignment horizontal="general" vertical="bottom" textRotation="0" wrapText="0" indent="0" justifyLastLine="0" shrinkToFi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査読者" refreshedDate="46091.713866666665" createdVersion="7" refreshedVersion="7" minRefreshableVersion="3" recordCount="37" xr:uid="{F4300291-D391-4BB5-B42A-8D12B89BE3E2}">
  <cacheSource type="worksheet">
    <worksheetSource name="テーブル2"/>
  </cacheSource>
  <cacheFields count="5">
    <cacheField name="支出科目" numFmtId="0">
      <sharedItems containsBlank="1" count="8">
        <s v="物品購入費"/>
        <s v="借料"/>
        <s v="役務費"/>
        <s v="人件費"/>
        <s v="旅費"/>
        <s v="謝金"/>
        <s v="間接経費"/>
        <m/>
      </sharedItems>
    </cacheField>
    <cacheField name="項目名" numFmtId="0">
      <sharedItems containsBlank="1"/>
    </cacheField>
    <cacheField name="数量" numFmtId="0">
      <sharedItems containsString="0" containsBlank="1" containsNumber="1" containsInteger="1" minValue="1" maxValue="50"/>
    </cacheField>
    <cacheField name="単価" numFmtId="176">
      <sharedItems containsString="0" containsBlank="1" containsNumber="1" containsInteger="1" minValue="500" maxValue="1100000"/>
    </cacheField>
    <cacheField name="合計金額" numFmtId="0">
      <sharedItems containsSemiMixedTypes="0" containsString="0" containsNumber="1" containsInteger="1" minValue="0" maxValue="11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文房具類"/>
    <n v="1"/>
    <n v="16500"/>
    <n v="16500"/>
  </r>
  <r>
    <x v="0"/>
    <s v="クオカード"/>
    <n v="50"/>
    <n v="500"/>
    <n v="25000"/>
  </r>
  <r>
    <x v="1"/>
    <s v="レンタカー（記載搬送用）"/>
    <n v="2"/>
    <n v="28000"/>
    <n v="56000"/>
  </r>
  <r>
    <x v="2"/>
    <s v="アンケート用冊子印刷代50部"/>
    <n v="1"/>
    <n v="33000"/>
    <n v="33000"/>
  </r>
  <r>
    <x v="2"/>
    <s v="ネットアンケート委託費100名"/>
    <n v="1"/>
    <n v="1100000"/>
    <n v="1100000"/>
  </r>
  <r>
    <x v="3"/>
    <s v="アンケート用冊子デジタル化"/>
    <n v="25"/>
    <n v="1850"/>
    <n v="46250"/>
  </r>
  <r>
    <x v="4"/>
    <s v="大阪から安全運転中央研修所への旅費（2泊3日）"/>
    <n v="5"/>
    <n v="66000"/>
    <n v="330000"/>
  </r>
  <r>
    <x v="5"/>
    <s v="実験参加者日給"/>
    <n v="20"/>
    <n v="10000"/>
    <n v="200000"/>
  </r>
  <r>
    <x v="6"/>
    <s v="事務管理費等"/>
    <n v="1"/>
    <n v="150000"/>
    <n v="15000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  <r>
    <x v="7"/>
    <m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C35304-2948-4987-A5C4-68CF88439927}" name="ピボットテーブル1" cacheId="3" applyNumberFormats="0" applyBorderFormats="0" applyFontFormats="0" applyPatternFormats="0" applyAlignmentFormats="0" applyWidthHeightFormats="1" dataCaption="値" updatedVersion="7" minRefreshableVersion="3" useAutoFormatting="1" itemPrintTitles="1" createdVersion="7" indent="0" outline="1" outlineData="1" multipleFieldFilters="0">
  <location ref="A1:B10" firstHeaderRow="1" firstDataRow="1" firstDataCol="1"/>
  <pivotFields count="5">
    <pivotField axis="axisRow" showAll="0">
      <items count="9">
        <item x="6"/>
        <item x="5"/>
        <item x="0"/>
        <item x="2"/>
        <item x="4"/>
        <item x="7"/>
        <item x="1"/>
        <item x="3"/>
        <item t="default"/>
      </items>
    </pivotField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合計 / 合計金額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AA26248-38E4-47FD-98C1-537F0F4CF921}" name="テーブル2" displayName="テーブル2" ref="A1:E39" totalsRowCount="1">
  <autoFilter ref="A1:E38" xr:uid="{CAA26248-38E4-47FD-98C1-537F0F4CF921}"/>
  <tableColumns count="5">
    <tableColumn id="1" xr3:uid="{4C535719-6235-4545-9B8A-A8749E95FE85}" name="支出科目" totalsRowLabel="集計"/>
    <tableColumn id="2" xr3:uid="{8CCA4084-46F4-4B90-9AD3-D2ABED328400}" name="項目名" dataDxfId="4" totalsRowDxfId="1"/>
    <tableColumn id="4" xr3:uid="{34511111-C939-43B2-9692-63C31BFF57EF}" name="数量"/>
    <tableColumn id="3" xr3:uid="{88E8C1E4-432D-4016-949A-1FA7AE16CE1D}" name="単価" dataDxfId="3"/>
    <tableColumn id="5" xr3:uid="{659CB235-C5ED-4317-A6F0-4522A3455FD0}" name="合計金額" totalsRowFunction="sum" dataDxfId="2" totalsRowDxfId="0">
      <calculatedColumnFormula>テーブル2[[#This Row],[数量]]*テーブル2[[#This Row],[単価]]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691048-8C99-40C5-A03E-93D855625F48}" name="テーブル1" displayName="テーブル1" ref="A1:A9" totalsRowShown="0">
  <autoFilter ref="A1:A9" xr:uid="{30691048-8C99-40C5-A03E-93D855625F48}"/>
  <tableColumns count="1">
    <tableColumn id="1" xr3:uid="{DB516444-0D4F-409C-B314-4AE9B9D0E308}" name="支出科目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0"/>
  <sheetViews>
    <sheetView tabSelected="1" view="pageLayout" zoomScaleNormal="100" workbookViewId="0">
      <selection activeCell="A11" sqref="A11"/>
    </sheetView>
  </sheetViews>
  <sheetFormatPr defaultRowHeight="18.75"/>
  <cols>
    <col min="1" max="1" width="11.125" bestFit="1" customWidth="1"/>
    <col min="2" max="2" width="34.25" style="3" customWidth="1"/>
    <col min="3" max="3" width="7.5" bestFit="1" customWidth="1"/>
    <col min="4" max="4" width="11.75" bestFit="1" customWidth="1"/>
    <col min="5" max="5" width="11.125" style="4" bestFit="1" customWidth="1"/>
    <col min="7" max="7" width="10.25" customWidth="1"/>
  </cols>
  <sheetData>
    <row r="1" spans="1:5">
      <c r="A1" t="s">
        <v>1</v>
      </c>
      <c r="B1" s="3" t="s">
        <v>0</v>
      </c>
      <c r="C1" t="s">
        <v>2</v>
      </c>
      <c r="D1" t="s">
        <v>4</v>
      </c>
      <c r="E1" s="4" t="s">
        <v>3</v>
      </c>
    </row>
    <row r="2" spans="1:5">
      <c r="A2" t="s">
        <v>11</v>
      </c>
      <c r="B2" s="3" t="s">
        <v>13</v>
      </c>
      <c r="C2" s="2">
        <v>1</v>
      </c>
      <c r="D2" s="1">
        <v>16500</v>
      </c>
      <c r="E2" s="5">
        <f>テーブル2[[#This Row],[数量]]*テーブル2[[#This Row],[単価]]</f>
        <v>16500</v>
      </c>
    </row>
    <row r="3" spans="1:5">
      <c r="A3" t="s">
        <v>11</v>
      </c>
      <c r="B3" s="3" t="s">
        <v>14</v>
      </c>
      <c r="C3">
        <v>50</v>
      </c>
      <c r="D3" s="1">
        <v>500</v>
      </c>
      <c r="E3" s="4">
        <f>テーブル2[[#This Row],[数量]]*テーブル2[[#This Row],[単価]]</f>
        <v>25000</v>
      </c>
    </row>
    <row r="4" spans="1:5">
      <c r="A4" t="s">
        <v>10</v>
      </c>
      <c r="B4" s="3" t="s">
        <v>30</v>
      </c>
      <c r="C4">
        <v>2</v>
      </c>
      <c r="D4" s="1">
        <v>28000</v>
      </c>
      <c r="E4" s="4">
        <f>テーブル2[[#This Row],[数量]]*テーブル2[[#This Row],[単価]]</f>
        <v>56000</v>
      </c>
    </row>
    <row r="5" spans="1:5">
      <c r="A5" t="s">
        <v>6</v>
      </c>
      <c r="B5" s="3" t="s">
        <v>15</v>
      </c>
      <c r="C5">
        <v>1</v>
      </c>
      <c r="D5" s="1">
        <v>33000</v>
      </c>
      <c r="E5" s="4">
        <f>テーブル2[[#This Row],[数量]]*テーブル2[[#This Row],[単価]]</f>
        <v>33000</v>
      </c>
    </row>
    <row r="6" spans="1:5">
      <c r="A6" t="s">
        <v>6</v>
      </c>
      <c r="B6" s="3" t="s">
        <v>16</v>
      </c>
      <c r="C6">
        <v>1</v>
      </c>
      <c r="D6" s="1">
        <v>1100000</v>
      </c>
      <c r="E6" s="4">
        <f>テーブル2[[#This Row],[数量]]*テーブル2[[#This Row],[単価]]</f>
        <v>1100000</v>
      </c>
    </row>
    <row r="7" spans="1:5">
      <c r="A7" t="s">
        <v>9</v>
      </c>
      <c r="B7" s="3" t="s">
        <v>31</v>
      </c>
      <c r="C7">
        <v>25</v>
      </c>
      <c r="D7" s="1">
        <v>1850</v>
      </c>
      <c r="E7" s="4">
        <f>テーブル2[[#This Row],[数量]]*テーブル2[[#This Row],[単価]]</f>
        <v>46250</v>
      </c>
    </row>
    <row r="8" spans="1:5">
      <c r="A8" t="s">
        <v>5</v>
      </c>
      <c r="B8" s="3" t="s">
        <v>20</v>
      </c>
      <c r="C8">
        <v>5</v>
      </c>
      <c r="D8" s="1">
        <v>66000</v>
      </c>
      <c r="E8" s="4">
        <f>テーブル2[[#This Row],[数量]]*テーブル2[[#This Row],[単価]]</f>
        <v>330000</v>
      </c>
    </row>
    <row r="9" spans="1:5">
      <c r="A9" t="s">
        <v>7</v>
      </c>
      <c r="B9" s="3" t="s">
        <v>18</v>
      </c>
      <c r="C9">
        <v>20</v>
      </c>
      <c r="D9" s="1">
        <v>10000</v>
      </c>
      <c r="E9" s="4">
        <f>テーブル2[[#This Row],[数量]]*テーブル2[[#This Row],[単価]]</f>
        <v>200000</v>
      </c>
    </row>
    <row r="10" spans="1:5">
      <c r="A10" t="s">
        <v>17</v>
      </c>
      <c r="B10" s="3" t="s">
        <v>19</v>
      </c>
      <c r="C10">
        <v>1</v>
      </c>
      <c r="D10" s="1">
        <v>150000</v>
      </c>
      <c r="E10" s="4">
        <f>テーブル2[[#This Row],[数量]]*テーブル2[[#This Row],[単価]]</f>
        <v>150000</v>
      </c>
    </row>
    <row r="11" spans="1:5">
      <c r="D11" s="1"/>
      <c r="E11" s="4">
        <f>テーブル2[[#This Row],[数量]]*テーブル2[[#This Row],[単価]]</f>
        <v>0</v>
      </c>
    </row>
    <row r="12" spans="1:5">
      <c r="D12" s="1"/>
      <c r="E12" s="4">
        <f>テーブル2[[#This Row],[数量]]*テーブル2[[#This Row],[単価]]</f>
        <v>0</v>
      </c>
    </row>
    <row r="13" spans="1:5">
      <c r="D13" s="1"/>
      <c r="E13" s="4">
        <f>テーブル2[[#This Row],[数量]]*テーブル2[[#This Row],[単価]]</f>
        <v>0</v>
      </c>
    </row>
    <row r="14" spans="1:5">
      <c r="D14" s="1"/>
      <c r="E14" s="4">
        <f>テーブル2[[#This Row],[数量]]*テーブル2[[#This Row],[単価]]</f>
        <v>0</v>
      </c>
    </row>
    <row r="15" spans="1:5">
      <c r="D15" s="1"/>
      <c r="E15" s="4">
        <f>テーブル2[[#This Row],[数量]]*テーブル2[[#This Row],[単価]]</f>
        <v>0</v>
      </c>
    </row>
    <row r="16" spans="1:5">
      <c r="D16" s="1"/>
      <c r="E16" s="4">
        <f>テーブル2[[#This Row],[数量]]*テーブル2[[#This Row],[単価]]</f>
        <v>0</v>
      </c>
    </row>
    <row r="17" spans="4:5">
      <c r="D17" s="1"/>
      <c r="E17" s="4">
        <f>テーブル2[[#This Row],[数量]]*テーブル2[[#This Row],[単価]]</f>
        <v>0</v>
      </c>
    </row>
    <row r="18" spans="4:5">
      <c r="D18" s="1"/>
      <c r="E18" s="4">
        <f>テーブル2[[#This Row],[数量]]*テーブル2[[#This Row],[単価]]</f>
        <v>0</v>
      </c>
    </row>
    <row r="19" spans="4:5">
      <c r="D19" s="1"/>
      <c r="E19" s="4">
        <f>テーブル2[[#This Row],[数量]]*テーブル2[[#This Row],[単価]]</f>
        <v>0</v>
      </c>
    </row>
    <row r="20" spans="4:5">
      <c r="D20" s="1"/>
      <c r="E20" s="4">
        <f>テーブル2[[#This Row],[数量]]*テーブル2[[#This Row],[単価]]</f>
        <v>0</v>
      </c>
    </row>
    <row r="21" spans="4:5">
      <c r="D21" s="1"/>
      <c r="E21" s="4">
        <f>テーブル2[[#This Row],[数量]]*テーブル2[[#This Row],[単価]]</f>
        <v>0</v>
      </c>
    </row>
    <row r="22" spans="4:5">
      <c r="D22" s="1"/>
      <c r="E22" s="4">
        <f>テーブル2[[#This Row],[数量]]*テーブル2[[#This Row],[単価]]</f>
        <v>0</v>
      </c>
    </row>
    <row r="23" spans="4:5">
      <c r="D23" s="1"/>
      <c r="E23" s="4">
        <f>テーブル2[[#This Row],[数量]]*テーブル2[[#This Row],[単価]]</f>
        <v>0</v>
      </c>
    </row>
    <row r="24" spans="4:5">
      <c r="D24" s="1"/>
      <c r="E24" s="4">
        <f>テーブル2[[#This Row],[数量]]*テーブル2[[#This Row],[単価]]</f>
        <v>0</v>
      </c>
    </row>
    <row r="25" spans="4:5">
      <c r="D25" s="1"/>
      <c r="E25" s="6">
        <f>テーブル2[[#This Row],[数量]]*テーブル2[[#This Row],[単価]]</f>
        <v>0</v>
      </c>
    </row>
    <row r="26" spans="4:5">
      <c r="D26" s="1"/>
      <c r="E26" s="6">
        <f>テーブル2[[#This Row],[数量]]*テーブル2[[#This Row],[単価]]</f>
        <v>0</v>
      </c>
    </row>
    <row r="27" spans="4:5">
      <c r="D27" s="1"/>
      <c r="E27" s="6">
        <f>テーブル2[[#This Row],[数量]]*テーブル2[[#This Row],[単価]]</f>
        <v>0</v>
      </c>
    </row>
    <row r="28" spans="4:5">
      <c r="D28" s="1"/>
      <c r="E28" s="6">
        <f>テーブル2[[#This Row],[数量]]*テーブル2[[#This Row],[単価]]</f>
        <v>0</v>
      </c>
    </row>
    <row r="29" spans="4:5">
      <c r="D29" s="1"/>
      <c r="E29" s="6">
        <f>テーブル2[[#This Row],[数量]]*テーブル2[[#This Row],[単価]]</f>
        <v>0</v>
      </c>
    </row>
    <row r="30" spans="4:5">
      <c r="D30" s="1"/>
      <c r="E30" s="6">
        <f>テーブル2[[#This Row],[数量]]*テーブル2[[#This Row],[単価]]</f>
        <v>0</v>
      </c>
    </row>
    <row r="31" spans="4:5">
      <c r="D31" s="1"/>
      <c r="E31" s="6">
        <f>テーブル2[[#This Row],[数量]]*テーブル2[[#This Row],[単価]]</f>
        <v>0</v>
      </c>
    </row>
    <row r="32" spans="4:5">
      <c r="D32" s="1"/>
      <c r="E32" s="6">
        <f>テーブル2[[#This Row],[数量]]*テーブル2[[#This Row],[単価]]</f>
        <v>0</v>
      </c>
    </row>
    <row r="33" spans="1:5">
      <c r="D33" s="1"/>
      <c r="E33" s="6">
        <f>テーブル2[[#This Row],[数量]]*テーブル2[[#This Row],[単価]]</f>
        <v>0</v>
      </c>
    </row>
    <row r="34" spans="1:5">
      <c r="D34" s="1"/>
      <c r="E34" s="6">
        <f>テーブル2[[#This Row],[数量]]*テーブル2[[#This Row],[単価]]</f>
        <v>0</v>
      </c>
    </row>
    <row r="35" spans="1:5">
      <c r="D35" s="1"/>
      <c r="E35" s="6">
        <f>テーブル2[[#This Row],[数量]]*テーブル2[[#This Row],[単価]]</f>
        <v>0</v>
      </c>
    </row>
    <row r="36" spans="1:5">
      <c r="D36" s="1"/>
      <c r="E36" s="6">
        <f>テーブル2[[#This Row],[数量]]*テーブル2[[#This Row],[単価]]</f>
        <v>0</v>
      </c>
    </row>
    <row r="37" spans="1:5">
      <c r="D37" s="1"/>
      <c r="E37" s="6">
        <f>テーブル2[[#This Row],[数量]]*テーブル2[[#This Row],[単価]]</f>
        <v>0</v>
      </c>
    </row>
    <row r="38" spans="1:5">
      <c r="D38" s="1"/>
      <c r="E38" s="6">
        <f>テーブル2[[#This Row],[数量]]*テーブル2[[#This Row],[単価]]</f>
        <v>0</v>
      </c>
    </row>
    <row r="39" spans="1:5">
      <c r="A39" t="s">
        <v>12</v>
      </c>
      <c r="E39" s="7">
        <f>SUBTOTAL(109,テーブル2[合計金額])</f>
        <v>1956750</v>
      </c>
    </row>
    <row r="40" spans="1:5">
      <c r="D40" s="1"/>
      <c r="E40" s="6"/>
    </row>
  </sheetData>
  <phoneticPr fontId="2"/>
  <dataValidations count="1">
    <dataValidation type="list" allowBlank="1" showInputMessage="1" showErrorMessage="1" sqref="A2:A38" xr:uid="{DC6A428A-A9D2-4102-BFAB-D96A8D1454F2}">
      <formula1>支出科目</formula1>
    </dataValidation>
  </dataValidations>
  <pageMargins left="0.7" right="0.7" top="0.75" bottom="0.75" header="0.3" footer="0.3"/>
  <pageSetup paperSize="9" orientation="portrait" r:id="rId1"/>
  <headerFooter>
    <oddHeader>&amp;L様式３号&amp;C３　調査研究費の内訳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E6F84-DE42-4DFF-8118-B89CB87ED82B}">
  <dimension ref="A1:A9"/>
  <sheetViews>
    <sheetView workbookViewId="0">
      <selection activeCell="A20" sqref="A20"/>
    </sheetView>
  </sheetViews>
  <sheetFormatPr defaultRowHeight="18.75"/>
  <cols>
    <col min="1" max="1" width="13" bestFit="1" customWidth="1"/>
  </cols>
  <sheetData>
    <row r="1" spans="1:1">
      <c r="A1" t="s">
        <v>1</v>
      </c>
    </row>
    <row r="2" spans="1:1">
      <c r="A2" t="s">
        <v>11</v>
      </c>
    </row>
    <row r="3" spans="1:1">
      <c r="A3" t="s">
        <v>10</v>
      </c>
    </row>
    <row r="4" spans="1:1">
      <c r="A4" t="s">
        <v>6</v>
      </c>
    </row>
    <row r="5" spans="1:1">
      <c r="A5" t="s">
        <v>9</v>
      </c>
    </row>
    <row r="6" spans="1:1">
      <c r="A6" t="s">
        <v>5</v>
      </c>
    </row>
    <row r="7" spans="1:1">
      <c r="A7" t="s">
        <v>7</v>
      </c>
    </row>
    <row r="8" spans="1:1">
      <c r="A8" t="s">
        <v>8</v>
      </c>
    </row>
    <row r="9" spans="1:1">
      <c r="A9" t="s">
        <v>17</v>
      </c>
    </row>
  </sheetData>
  <phoneticPr fontId="2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46D07-F665-4FF8-A0FA-D64660A4DE50}">
  <dimension ref="A1:B10"/>
  <sheetViews>
    <sheetView workbookViewId="0">
      <selection activeCell="E13" sqref="E13"/>
    </sheetView>
  </sheetViews>
  <sheetFormatPr defaultRowHeight="18.75"/>
  <cols>
    <col min="1" max="1" width="11.25" bestFit="1" customWidth="1"/>
    <col min="2" max="2" width="15.5" bestFit="1" customWidth="1"/>
  </cols>
  <sheetData>
    <row r="1" spans="1:2">
      <c r="A1" s="9" t="s">
        <v>21</v>
      </c>
      <c r="B1" t="s">
        <v>29</v>
      </c>
    </row>
    <row r="2" spans="1:2">
      <c r="A2" s="10" t="s">
        <v>22</v>
      </c>
      <c r="B2" s="11">
        <v>150000</v>
      </c>
    </row>
    <row r="3" spans="1:2">
      <c r="A3" s="10" t="s">
        <v>23</v>
      </c>
      <c r="B3" s="11">
        <v>200000</v>
      </c>
    </row>
    <row r="4" spans="1:2">
      <c r="A4" s="10" t="s">
        <v>24</v>
      </c>
      <c r="B4" s="11">
        <v>41500</v>
      </c>
    </row>
    <row r="5" spans="1:2">
      <c r="A5" s="10" t="s">
        <v>25</v>
      </c>
      <c r="B5" s="11">
        <v>1133000</v>
      </c>
    </row>
    <row r="6" spans="1:2">
      <c r="A6" s="10" t="s">
        <v>26</v>
      </c>
      <c r="B6" s="11">
        <v>330000</v>
      </c>
    </row>
    <row r="7" spans="1:2">
      <c r="A7" s="10" t="s">
        <v>27</v>
      </c>
      <c r="B7" s="11">
        <v>0</v>
      </c>
    </row>
    <row r="8" spans="1:2">
      <c r="A8" s="10" t="s">
        <v>32</v>
      </c>
      <c r="B8" s="11">
        <v>56000</v>
      </c>
    </row>
    <row r="9" spans="1:2">
      <c r="A9" s="10" t="s">
        <v>33</v>
      </c>
      <c r="B9" s="11">
        <v>46250</v>
      </c>
    </row>
    <row r="10" spans="1:2">
      <c r="A10" s="10" t="s">
        <v>28</v>
      </c>
      <c r="B10" s="11">
        <v>1956750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5567B-40BB-42CC-BFE5-04D1B2E8E827}">
  <dimension ref="A1:Y2"/>
  <sheetViews>
    <sheetView workbookViewId="0">
      <selection activeCell="C11" sqref="C11"/>
    </sheetView>
  </sheetViews>
  <sheetFormatPr defaultRowHeight="18.75"/>
  <cols>
    <col min="1" max="1" width="15.125" bestFit="1" customWidth="1"/>
    <col min="3" max="3" width="7.5" bestFit="1" customWidth="1"/>
    <col min="4" max="4" width="11" bestFit="1" customWidth="1"/>
    <col min="5" max="5" width="8.5" bestFit="1" customWidth="1"/>
    <col min="6" max="6" width="7.5" bestFit="1" customWidth="1"/>
    <col min="7" max="7" width="6.75" bestFit="1" customWidth="1"/>
    <col min="8" max="8" width="6.5" bestFit="1" customWidth="1"/>
    <col min="9" max="9" width="7.125" bestFit="1" customWidth="1"/>
    <col min="10" max="10" width="8.5" bestFit="1" customWidth="1"/>
    <col min="11" max="25" width="2.5" bestFit="1" customWidth="1"/>
  </cols>
  <sheetData>
    <row r="1" spans="1:25">
      <c r="A1" t="str" cm="1">
        <f t="array" ref="A1:Y2">TRANSPOSE(ピボットテーブル!A1:B25)</f>
        <v>行ラベル</v>
      </c>
      <c r="B1" t="str">
        <v>間接経費</v>
      </c>
      <c r="C1" t="str">
        <v>謝金</v>
      </c>
      <c r="D1" t="str">
        <v>物品購入費</v>
      </c>
      <c r="E1" t="str">
        <v>役務費</v>
      </c>
      <c r="F1" t="str">
        <v>旅費</v>
      </c>
      <c r="G1" t="str">
        <v>(空白)</v>
      </c>
      <c r="H1" t="str">
        <v>借料</v>
      </c>
      <c r="I1" t="str">
        <v>人件費</v>
      </c>
      <c r="J1" t="str">
        <v>総計</v>
      </c>
      <c r="K1">
        <v>0</v>
      </c>
      <c r="L1">
        <v>0</v>
      </c>
      <c r="M1">
        <v>0</v>
      </c>
      <c r="N1">
        <v>0</v>
      </c>
      <c r="O1">
        <v>0</v>
      </c>
      <c r="P1">
        <v>0</v>
      </c>
      <c r="Q1">
        <v>0</v>
      </c>
      <c r="R1">
        <v>0</v>
      </c>
      <c r="S1">
        <v>0</v>
      </c>
      <c r="T1">
        <v>0</v>
      </c>
      <c r="U1">
        <v>0</v>
      </c>
      <c r="V1">
        <v>0</v>
      </c>
      <c r="W1">
        <v>0</v>
      </c>
      <c r="X1">
        <v>0</v>
      </c>
      <c r="Y1">
        <v>0</v>
      </c>
    </row>
    <row r="2" spans="1:25">
      <c r="A2" s="8" t="str">
        <v>合計 / 合計金額</v>
      </c>
      <c r="B2">
        <v>150000</v>
      </c>
      <c r="C2">
        <v>200000</v>
      </c>
      <c r="D2">
        <v>41500</v>
      </c>
      <c r="E2">
        <v>1133000</v>
      </c>
      <c r="F2">
        <v>330000</v>
      </c>
      <c r="G2">
        <v>0</v>
      </c>
      <c r="H2">
        <v>56000</v>
      </c>
      <c r="I2">
        <v>46250</v>
      </c>
      <c r="J2">
        <v>1956750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入力シート</vt:lpstr>
      <vt:lpstr>D_データ</vt:lpstr>
      <vt:lpstr>ピボットテーブル</vt:lpstr>
      <vt:lpstr>事務局用</vt:lpstr>
      <vt:lpstr>支出科目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大賀 涼</dc:creator>
  <cp:lastModifiedBy>大賀 涼</cp:lastModifiedBy>
  <cp:lastPrinted>2026-03-10T07:54:43Z</cp:lastPrinted>
  <dcterms:created xsi:type="dcterms:W3CDTF">2015-06-05T18:19:34Z</dcterms:created>
  <dcterms:modified xsi:type="dcterms:W3CDTF">2026-03-10T08:08:51Z</dcterms:modified>
</cp:coreProperties>
</file>